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2585" windowHeight="5895" tabRatio="881" activeTab="1"/>
  </bookViews>
  <sheets>
    <sheet name="1" sheetId="1" r:id="rId1"/>
    <sheet name="дох-2" sheetId="2" r:id="rId2"/>
  </sheets>
  <definedNames/>
  <calcPr fullCalcOnLoad="1" refMode="R1C1"/>
</workbook>
</file>

<file path=xl/sharedStrings.xml><?xml version="1.0" encoding="utf-8"?>
<sst xmlns="http://schemas.openxmlformats.org/spreadsheetml/2006/main" count="324" uniqueCount="114">
  <si>
    <t>000</t>
  </si>
  <si>
    <t>001</t>
  </si>
  <si>
    <t>0000</t>
  </si>
  <si>
    <t>(тыс. руб.)</t>
  </si>
  <si>
    <t>01</t>
  </si>
  <si>
    <t>02</t>
  </si>
  <si>
    <t>06</t>
  </si>
  <si>
    <t>08</t>
  </si>
  <si>
    <t>05</t>
  </si>
  <si>
    <t>Наименование показателей</t>
  </si>
  <si>
    <t>КОДЫ
классификации доходов бюджетов</t>
  </si>
  <si>
    <t>Администратор</t>
  </si>
  <si>
    <t>Вид доходов</t>
  </si>
  <si>
    <t>Группа</t>
  </si>
  <si>
    <t>Подгруппа</t>
  </si>
  <si>
    <t>Статья и подстатья</t>
  </si>
  <si>
    <t>Элемент</t>
  </si>
  <si>
    <t>Подвид доходов</t>
  </si>
  <si>
    <t>Налог на доходы физических лиц</t>
  </si>
  <si>
    <t>182</t>
  </si>
  <si>
    <t>1</t>
  </si>
  <si>
    <t>02000</t>
  </si>
  <si>
    <t>00</t>
  </si>
  <si>
    <t>110</t>
  </si>
  <si>
    <t xml:space="preserve">Единый налог, взимаемый в связи с применением УСН </t>
  </si>
  <si>
    <t>01000</t>
  </si>
  <si>
    <t>Единый сельскохоналог</t>
  </si>
  <si>
    <t>03000</t>
  </si>
  <si>
    <t>Транспортный налог</t>
  </si>
  <si>
    <t>Государственная пошлина</t>
  </si>
  <si>
    <t>00000</t>
  </si>
  <si>
    <t>ПРОЧИЕ НЕНАЛОГОВЫЕ ДОХОДЫ</t>
  </si>
  <si>
    <t>ИТОГО СОБСТВЕННЫХ ДОХОДОВ</t>
  </si>
  <si>
    <t>8</t>
  </si>
  <si>
    <t>50</t>
  </si>
  <si>
    <t>БЕЗВОЗМЕЗДНЫЕ ПОСТУПЛЕНИЯ</t>
  </si>
  <si>
    <t>70</t>
  </si>
  <si>
    <t>Дотации муниципальному району</t>
  </si>
  <si>
    <t>2</t>
  </si>
  <si>
    <t>151</t>
  </si>
  <si>
    <t>0090</t>
  </si>
  <si>
    <t>питание школьникам 1-4 классов</t>
  </si>
  <si>
    <t xml:space="preserve">Субвенции </t>
  </si>
  <si>
    <t>Субвенции бюджетам муниципальных районов на содержание ребенка в семье опекуна и приемной семье</t>
  </si>
  <si>
    <t>03027</t>
  </si>
  <si>
    <t xml:space="preserve">                    ВСЕГО  ДОХОДОВ</t>
  </si>
  <si>
    <t>90</t>
  </si>
  <si>
    <t>КОСГУ</t>
  </si>
  <si>
    <t xml:space="preserve">Субвенции  на осуществление  воинского учета </t>
  </si>
  <si>
    <t>на содержание административной комиссии</t>
  </si>
  <si>
    <t>на содержание комиссии по опеке и попечительству</t>
  </si>
  <si>
    <t>на содержание комиссии по делам несовершеннолетних</t>
  </si>
  <si>
    <t>Субвенции бюджетам поселений, в т.ч:</t>
  </si>
  <si>
    <t>03007</t>
  </si>
  <si>
    <t>03</t>
  </si>
  <si>
    <t>04</t>
  </si>
  <si>
    <t>Иные межбюдетные трансферты</t>
  </si>
  <si>
    <t>Расходы на комлектование кныжных фондов библиотек МО</t>
  </si>
  <si>
    <t>Акцизы на ГСМ</t>
  </si>
  <si>
    <t>госстандарт дошкольного образования</t>
  </si>
  <si>
    <t>УСН</t>
  </si>
  <si>
    <t xml:space="preserve">Перечень главных администраторов источников  финансирования 
дефицита бюджета МР «Цумадинский район» </t>
  </si>
  <si>
    <t>Коды главы</t>
  </si>
  <si>
    <t>код группы, подруппы, статьи и вида источников</t>
  </si>
  <si>
    <t>Наименование</t>
  </si>
  <si>
    <t>Администрация МР "Цумадинский район"</t>
  </si>
  <si>
    <t>710</t>
  </si>
  <si>
    <t>Получение кредитов от других бюджетов бюджетной системы РФ</t>
  </si>
  <si>
    <t>810</t>
  </si>
  <si>
    <t>Погашение районным бюджетом кредитов от других бюджетов бюджетной системы РФ</t>
  </si>
  <si>
    <t>Изменение остатков средств на счетах по учету средств районного бюджета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</si>
  <si>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</si>
  <si>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</si>
  <si>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</si>
  <si>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РФ из бюджетов муниципальных районов в валюте Российской Федерации</t>
  </si>
  <si>
    <t>Субсидии</t>
  </si>
  <si>
    <t>расходы на выплату компенсации части родительской платы за содержание ребенка в муниципальных учреждениях образования</t>
  </si>
  <si>
    <t>расходы на выполнения государственных полномочий РД по хранению, комплектованию архивного фонда</t>
  </si>
  <si>
    <t>расходы на выплату единовременного пособия при всех формах устройства детей в семью</t>
  </si>
  <si>
    <t>пособие на детей сирот</t>
  </si>
  <si>
    <t>03020</t>
  </si>
  <si>
    <t>03029</t>
  </si>
  <si>
    <t>остаток РФФПМР за 2016 год</t>
  </si>
  <si>
    <t>остаток дотации поселениям за 2016 год</t>
  </si>
  <si>
    <t>в т.ч.</t>
  </si>
  <si>
    <t>на осуществление полномочий по сотавлению (изменению) списков кандидатов в присяжные заседатели федеральных судов общей юрисдикции в РФ</t>
  </si>
  <si>
    <t xml:space="preserve">                                                                                                 Приложение № 2</t>
  </si>
  <si>
    <t>Приложение № __1__</t>
  </si>
  <si>
    <t xml:space="preserve">"Цумадинский район" Республики Дагестан </t>
  </si>
  <si>
    <t xml:space="preserve">К Решению бюджета муниципального района </t>
  </si>
  <si>
    <t>фонд финансовой поддержки муниципальных районов</t>
  </si>
  <si>
    <t>15001</t>
  </si>
  <si>
    <t>35118</t>
  </si>
  <si>
    <t>30024</t>
  </si>
  <si>
    <t>дотация на содержание прочего персонала общеобразовательных учреждений, передоваемых на местный бюджет из средств субвенций</t>
  </si>
  <si>
    <t>150</t>
  </si>
  <si>
    <t>на поддержку муниципальных программ формирования современной городской среды</t>
  </si>
  <si>
    <t>осуществление полномочий по проведению всероссийской переписи населения 2021</t>
  </si>
  <si>
    <t>35469</t>
  </si>
  <si>
    <t>К Решению бюджета муниципального района "Цумадинский район" Республики Дагестан на 2021 год и на плановый период 2022 и 2023 г</t>
  </si>
  <si>
    <r>
      <t>от "____" ___</t>
    </r>
    <r>
      <rPr>
        <u val="single"/>
        <sz val="8"/>
        <rFont val="Arial"/>
        <family val="2"/>
      </rPr>
      <t>_____</t>
    </r>
    <r>
      <rPr>
        <sz val="8"/>
        <rFont val="Arial"/>
        <family val="2"/>
      </rPr>
      <t>_____2020 г.</t>
    </r>
  </si>
  <si>
    <t>на 2021 год и плановый период 2022-2023</t>
  </si>
  <si>
    <t>Дотация бюджетам муниципальных поселений Республики Дагестан на частичную компенсацию дополнительных расходов на повышение оплаты труда работников бюджетной сферы, определенных указами Президента Российской Федерации</t>
  </si>
  <si>
    <t>Дотация бюджетам муниципальных районов и городских округов Республики Дагестан на частичную компенсацию дополнительных расходов на повышение оплаты труда работников бюджетной сферы, определенных указами Президента Российской Федерации</t>
  </si>
  <si>
    <t xml:space="preserve">на организацию  бесплатным двухразовым питанием(завтрак и обед) обучающихся с ограниченными возможностьями здоровья, в том числе-детей инвалидов,осваивающих основные общеобразовательные программы на дому </t>
  </si>
  <si>
    <t>на организацию   двухразового питания  в лагерях с дневным пребыванием, в том числе на оплату стоимости набора продуктов питания или готовых блюд и их транспортировку.</t>
  </si>
  <si>
    <t>госстандарт  образования</t>
  </si>
  <si>
    <t xml:space="preserve"> </t>
  </si>
  <si>
    <t>на обеспечение жилыми помещениями детей сирот</t>
  </si>
  <si>
    <t>на 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</si>
  <si>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 xml:space="preserve">Объём  поступления доходов  районного  бюджета  муниципального района "Цумадинский район" в 2021-2023 годы по основным источникам </t>
  </si>
  <si>
    <t>от "____" __декабрь___2020 г.</t>
  </si>
  <si>
    <t xml:space="preserve">         Глава муниципального района                                                                             Ш.А.Омаров</t>
  </si>
  <si>
    <t>Глава муниципального района                                                 Ш.А.Омаров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</si>
</sst>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0"/>
    <numFmt numFmtId="181" formatCode="0.000000"/>
    <numFmt numFmtId="182" formatCode="0.0000000"/>
    <numFmt numFmtId="183" formatCode="0.00000000"/>
    <numFmt numFmtId="184" formatCode="000000"/>
    <numFmt numFmtId="185" formatCode="[$-FC19]d\ mmmm\ yyyy\ &quot;г.&quot;"/>
  </numFmts>
  <fonts count="64">
    <font>
      <sz val="10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b/>
      <sz val="12"/>
      <color indexed="8"/>
      <name val="Times New Roman"/>
      <family val="1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12"/>
      <color rgb="FF000000"/>
      <name val="Times New Roman"/>
      <family val="1"/>
    </font>
    <font>
      <sz val="8"/>
      <color rgb="FFFF0000"/>
      <name val="Arial Cyr"/>
      <family val="0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1" fillId="0" borderId="10" xfId="0" applyNumberFormat="1" applyFont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left"/>
      <protection locked="0"/>
    </xf>
    <xf numFmtId="49" fontId="10" fillId="0" borderId="10" xfId="0" applyNumberFormat="1" applyFont="1" applyFill="1" applyBorder="1" applyAlignment="1" applyProtection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 horizontal="left"/>
      <protection locked="0"/>
    </xf>
    <xf numFmtId="49" fontId="11" fillId="0" borderId="1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10" xfId="0" applyFont="1" applyBorder="1" applyAlignment="1" applyProtection="1">
      <alignment wrapText="1"/>
      <protection locked="0"/>
    </xf>
    <xf numFmtId="172" fontId="1" fillId="0" borderId="10" xfId="0" applyNumberFormat="1" applyFont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wrapText="1"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72" fontId="5" fillId="0" borderId="10" xfId="0" applyNumberFormat="1" applyFont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1" fillId="0" borderId="10" xfId="0" applyNumberFormat="1" applyFont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/>
      <protection locked="0"/>
    </xf>
    <xf numFmtId="174" fontId="1" fillId="0" borderId="10" xfId="0" applyNumberFormat="1" applyFont="1" applyBorder="1" applyAlignment="1" applyProtection="1">
      <alignment/>
      <protection locked="0"/>
    </xf>
    <xf numFmtId="0" fontId="15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right"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172" fontId="60" fillId="0" borderId="10" xfId="0" applyNumberFormat="1" applyFont="1" applyBorder="1" applyAlignment="1" applyProtection="1">
      <alignment/>
      <protection locked="0"/>
    </xf>
    <xf numFmtId="2" fontId="1" fillId="0" borderId="10" xfId="0" applyNumberFormat="1" applyFont="1" applyBorder="1" applyAlignment="1" applyProtection="1">
      <alignment/>
      <protection locked="0"/>
    </xf>
    <xf numFmtId="2" fontId="60" fillId="0" borderId="10" xfId="0" applyNumberFormat="1" applyFont="1" applyBorder="1" applyAlignment="1" applyProtection="1">
      <alignment/>
      <protection locked="0"/>
    </xf>
    <xf numFmtId="0" fontId="17" fillId="0" borderId="0" xfId="0" applyFont="1" applyAlignment="1">
      <alignment/>
    </xf>
    <xf numFmtId="0" fontId="4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72" fontId="1" fillId="0" borderId="16" xfId="0" applyNumberFormat="1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173" fontId="60" fillId="0" borderId="10" xfId="0" applyNumberFormat="1" applyFont="1" applyBorder="1" applyAlignment="1" applyProtection="1">
      <alignment/>
      <protection locked="0"/>
    </xf>
    <xf numFmtId="173" fontId="1" fillId="0" borderId="0" xfId="0" applyNumberFormat="1" applyFont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left" wrapText="1"/>
      <protection locked="0"/>
    </xf>
    <xf numFmtId="0" fontId="15" fillId="0" borderId="0" xfId="0" applyFont="1" applyAlignment="1">
      <alignment horizontal="right"/>
    </xf>
    <xf numFmtId="0" fontId="4" fillId="0" borderId="0" xfId="0" applyFont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61" fillId="0" borderId="0" xfId="0" applyFont="1" applyAlignment="1">
      <alignment wrapText="1"/>
    </xf>
    <xf numFmtId="174" fontId="62" fillId="0" borderId="10" xfId="0" applyNumberFormat="1" applyFont="1" applyBorder="1" applyAlignment="1" applyProtection="1">
      <alignment/>
      <protection locked="0"/>
    </xf>
    <xf numFmtId="174" fontId="63" fillId="0" borderId="10" xfId="0" applyNumberFormat="1" applyFont="1" applyBorder="1" applyAlignment="1" applyProtection="1">
      <alignment/>
      <protection locked="0"/>
    </xf>
    <xf numFmtId="174" fontId="5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7" fillId="0" borderId="10" xfId="0" applyFont="1" applyBorder="1" applyAlignment="1">
      <alignment/>
    </xf>
    <xf numFmtId="174" fontId="60" fillId="0" borderId="10" xfId="0" applyNumberFormat="1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173" fontId="0" fillId="0" borderId="10" xfId="0" applyNumberForma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49" fontId="2" fillId="0" borderId="0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center" wrapText="1"/>
    </xf>
    <xf numFmtId="0" fontId="21" fillId="33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T10" sqref="T10"/>
    </sheetView>
  </sheetViews>
  <sheetFormatPr defaultColWidth="9.00390625" defaultRowHeight="12.75"/>
  <cols>
    <col min="1" max="1" width="4.875" style="0" customWidth="1"/>
    <col min="2" max="6" width="2.75390625" style="0" customWidth="1"/>
    <col min="7" max="7" width="4.375" style="0" customWidth="1"/>
    <col min="8" max="8" width="3.625" style="0" customWidth="1"/>
    <col min="9" max="9" width="58.125" style="0" customWidth="1"/>
    <col min="10" max="15" width="9.125" style="0" hidden="1" customWidth="1"/>
  </cols>
  <sheetData>
    <row r="1" spans="1:9" ht="12.75">
      <c r="A1" s="48"/>
      <c r="B1" s="48"/>
      <c r="C1" s="48"/>
      <c r="D1" s="48"/>
      <c r="E1" s="48"/>
      <c r="F1" s="48"/>
      <c r="G1" s="48"/>
      <c r="H1" s="48"/>
      <c r="I1" s="67" t="s">
        <v>87</v>
      </c>
    </row>
    <row r="2" spans="1:14" ht="51" customHeight="1">
      <c r="A2" s="13"/>
      <c r="B2" s="13"/>
      <c r="C2" s="13"/>
      <c r="D2" s="13"/>
      <c r="E2" s="13"/>
      <c r="F2" s="13"/>
      <c r="G2" s="13"/>
      <c r="H2" s="13"/>
      <c r="I2" s="85" t="s">
        <v>99</v>
      </c>
      <c r="J2" s="85"/>
      <c r="K2" s="85"/>
      <c r="L2" s="85"/>
      <c r="M2" s="85"/>
      <c r="N2" s="85"/>
    </row>
    <row r="3" spans="1:9" ht="12.75">
      <c r="A3" s="13"/>
      <c r="B3" s="13"/>
      <c r="C3" s="13"/>
      <c r="D3" s="13"/>
      <c r="E3" s="13"/>
      <c r="F3" s="13"/>
      <c r="G3" s="13"/>
      <c r="H3" s="13"/>
      <c r="I3" s="13" t="s">
        <v>100</v>
      </c>
    </row>
    <row r="4" spans="1:18" ht="12.75">
      <c r="A4" s="48"/>
      <c r="B4" s="48"/>
      <c r="C4" s="48"/>
      <c r="D4" s="48"/>
      <c r="E4" s="48"/>
      <c r="F4" s="48"/>
      <c r="G4" s="48"/>
      <c r="H4" s="48"/>
      <c r="I4" s="13"/>
      <c r="J4" s="36"/>
      <c r="K4" s="36"/>
      <c r="L4" s="36"/>
      <c r="M4" s="36"/>
      <c r="N4" s="36"/>
      <c r="O4" s="36"/>
      <c r="P4" s="36"/>
      <c r="Q4" s="36"/>
      <c r="R4" s="36"/>
    </row>
    <row r="5" spans="1:9" ht="15" customHeight="1">
      <c r="A5" s="37"/>
      <c r="B5" s="37"/>
      <c r="C5" s="37"/>
      <c r="D5" s="37"/>
      <c r="E5" s="37"/>
      <c r="F5" s="37"/>
      <c r="G5" s="37"/>
      <c r="H5" s="37"/>
      <c r="I5" s="41"/>
    </row>
    <row r="6" spans="1:9" ht="12.75" hidden="1">
      <c r="A6" s="37"/>
      <c r="B6" s="37"/>
      <c r="C6" s="37"/>
      <c r="D6" s="37"/>
      <c r="E6" s="37"/>
      <c r="F6" s="37"/>
      <c r="G6" s="37"/>
      <c r="H6" s="37"/>
      <c r="I6" s="37"/>
    </row>
    <row r="7" spans="1:9" ht="12.75" hidden="1">
      <c r="A7" s="37"/>
      <c r="B7" s="37"/>
      <c r="C7" s="37"/>
      <c r="D7" s="37"/>
      <c r="E7" s="37"/>
      <c r="F7" s="37"/>
      <c r="G7" s="37"/>
      <c r="H7" s="37"/>
      <c r="I7" s="37"/>
    </row>
    <row r="8" spans="1:9" ht="12.75" hidden="1">
      <c r="A8" s="37"/>
      <c r="B8" s="37"/>
      <c r="C8" s="37"/>
      <c r="D8" s="37"/>
      <c r="E8" s="37"/>
      <c r="F8" s="37"/>
      <c r="G8" s="37"/>
      <c r="H8" s="37"/>
      <c r="I8" s="37"/>
    </row>
    <row r="9" spans="1:9" ht="12.75" hidden="1">
      <c r="A9" s="37"/>
      <c r="B9" s="37"/>
      <c r="C9" s="37"/>
      <c r="D9" s="37"/>
      <c r="E9" s="37"/>
      <c r="F9" s="37"/>
      <c r="G9" s="37"/>
      <c r="H9" s="37"/>
      <c r="I9" s="37"/>
    </row>
    <row r="10" spans="1:9" ht="30" customHeight="1">
      <c r="A10" s="83" t="s">
        <v>61</v>
      </c>
      <c r="B10" s="83"/>
      <c r="C10" s="83"/>
      <c r="D10" s="83"/>
      <c r="E10" s="83"/>
      <c r="F10" s="83"/>
      <c r="G10" s="83"/>
      <c r="H10" s="83"/>
      <c r="I10" s="83"/>
    </row>
    <row r="11" spans="1:9" ht="12.75">
      <c r="A11" s="49"/>
      <c r="B11" s="49"/>
      <c r="C11" s="49"/>
      <c r="D11" s="49"/>
      <c r="E11" s="49"/>
      <c r="F11" s="49"/>
      <c r="G11" s="49"/>
      <c r="H11" s="49"/>
      <c r="I11" s="49"/>
    </row>
    <row r="12" spans="1:9" ht="12.75">
      <c r="A12" s="49"/>
      <c r="B12" s="50"/>
      <c r="C12" s="37"/>
      <c r="D12" s="37"/>
      <c r="E12" s="37"/>
      <c r="F12" s="37"/>
      <c r="G12" s="37"/>
      <c r="H12" s="37"/>
      <c r="I12" s="37"/>
    </row>
    <row r="13" spans="1:9" ht="38.25" customHeight="1">
      <c r="A13" s="51" t="s">
        <v>62</v>
      </c>
      <c r="B13" s="84" t="s">
        <v>63</v>
      </c>
      <c r="C13" s="84"/>
      <c r="D13" s="84"/>
      <c r="E13" s="84"/>
      <c r="F13" s="84"/>
      <c r="G13" s="84"/>
      <c r="H13" s="84"/>
      <c r="I13" s="51" t="s">
        <v>64</v>
      </c>
    </row>
    <row r="14" spans="1:9" ht="30" customHeight="1">
      <c r="A14" s="52"/>
      <c r="B14" s="53"/>
      <c r="C14" s="53"/>
      <c r="D14" s="53"/>
      <c r="E14" s="53"/>
      <c r="F14" s="53"/>
      <c r="G14" s="53"/>
      <c r="H14" s="53"/>
      <c r="I14" s="54" t="s">
        <v>65</v>
      </c>
    </row>
    <row r="15" spans="1:9" ht="12.75">
      <c r="A15" s="55" t="s">
        <v>1</v>
      </c>
      <c r="B15" s="56" t="s">
        <v>4</v>
      </c>
      <c r="C15" s="56" t="s">
        <v>54</v>
      </c>
      <c r="D15" s="56" t="s">
        <v>22</v>
      </c>
      <c r="E15" s="56" t="s">
        <v>22</v>
      </c>
      <c r="F15" s="56" t="s">
        <v>8</v>
      </c>
      <c r="G15" s="56" t="s">
        <v>2</v>
      </c>
      <c r="H15" s="56" t="s">
        <v>66</v>
      </c>
      <c r="I15" s="38" t="s">
        <v>67</v>
      </c>
    </row>
    <row r="16" spans="1:9" ht="22.5">
      <c r="A16" s="55" t="s">
        <v>1</v>
      </c>
      <c r="B16" s="56" t="s">
        <v>4</v>
      </c>
      <c r="C16" s="56" t="s">
        <v>54</v>
      </c>
      <c r="D16" s="56" t="s">
        <v>22</v>
      </c>
      <c r="E16" s="56" t="s">
        <v>22</v>
      </c>
      <c r="F16" s="56" t="s">
        <v>8</v>
      </c>
      <c r="G16" s="56" t="s">
        <v>2</v>
      </c>
      <c r="H16" s="56" t="s">
        <v>68</v>
      </c>
      <c r="I16" s="38" t="s">
        <v>69</v>
      </c>
    </row>
    <row r="17" spans="1:12" ht="22.5">
      <c r="A17" s="55" t="s">
        <v>1</v>
      </c>
      <c r="B17" s="56" t="s">
        <v>4</v>
      </c>
      <c r="C17" s="56" t="s">
        <v>8</v>
      </c>
      <c r="D17" s="56" t="s">
        <v>22</v>
      </c>
      <c r="E17" s="56" t="s">
        <v>22</v>
      </c>
      <c r="F17" s="56" t="s">
        <v>22</v>
      </c>
      <c r="G17" s="56" t="s">
        <v>2</v>
      </c>
      <c r="H17" s="56" t="s">
        <v>0</v>
      </c>
      <c r="I17" s="38" t="s">
        <v>70</v>
      </c>
      <c r="L17" s="57"/>
    </row>
    <row r="18" spans="1:9" ht="96" customHeight="1">
      <c r="A18" s="58" t="s">
        <v>1</v>
      </c>
      <c r="B18" s="59" t="s">
        <v>4</v>
      </c>
      <c r="C18" s="59" t="s">
        <v>6</v>
      </c>
      <c r="D18" s="59" t="s">
        <v>55</v>
      </c>
      <c r="E18" s="59" t="s">
        <v>22</v>
      </c>
      <c r="F18" s="59" t="s">
        <v>8</v>
      </c>
      <c r="G18" s="59" t="s">
        <v>2</v>
      </c>
      <c r="H18" s="59" t="s">
        <v>68</v>
      </c>
      <c r="I18" s="38" t="s">
        <v>71</v>
      </c>
    </row>
    <row r="19" spans="1:9" ht="22.5">
      <c r="A19" s="58" t="s">
        <v>1</v>
      </c>
      <c r="B19" s="59" t="s">
        <v>4</v>
      </c>
      <c r="C19" s="59" t="s">
        <v>6</v>
      </c>
      <c r="D19" s="59" t="s">
        <v>8</v>
      </c>
      <c r="E19" s="59" t="s">
        <v>4</v>
      </c>
      <c r="F19" s="59" t="s">
        <v>8</v>
      </c>
      <c r="G19" s="59" t="s">
        <v>2</v>
      </c>
      <c r="H19" s="59" t="s">
        <v>72</v>
      </c>
      <c r="I19" s="38" t="s">
        <v>73</v>
      </c>
    </row>
    <row r="20" spans="1:9" ht="33.75">
      <c r="A20" s="58" t="s">
        <v>1</v>
      </c>
      <c r="B20" s="59" t="s">
        <v>4</v>
      </c>
      <c r="C20" s="59" t="s">
        <v>6</v>
      </c>
      <c r="D20" s="59" t="s">
        <v>8</v>
      </c>
      <c r="E20" s="59" t="s">
        <v>5</v>
      </c>
      <c r="F20" s="59" t="s">
        <v>8</v>
      </c>
      <c r="G20" s="59" t="s">
        <v>2</v>
      </c>
      <c r="H20" s="59" t="s">
        <v>72</v>
      </c>
      <c r="I20" s="38" t="s">
        <v>74</v>
      </c>
    </row>
    <row r="21" spans="1:9" ht="12.75">
      <c r="A21" s="37"/>
      <c r="B21" s="37"/>
      <c r="C21" s="37"/>
      <c r="D21" s="37"/>
      <c r="E21" s="37"/>
      <c r="F21" s="37"/>
      <c r="G21" s="37"/>
      <c r="H21" s="37"/>
      <c r="I21" s="37"/>
    </row>
    <row r="22" spans="1:9" ht="12.75">
      <c r="A22" s="37"/>
      <c r="B22" s="37"/>
      <c r="C22" s="47"/>
      <c r="D22" s="47"/>
      <c r="E22" s="47"/>
      <c r="F22" s="47"/>
      <c r="G22" s="47"/>
      <c r="H22" s="47"/>
      <c r="I22" s="47"/>
    </row>
    <row r="23" spans="1:16" ht="16.5" customHeight="1">
      <c r="A23" s="82"/>
      <c r="B23" s="82"/>
      <c r="C23" s="86" t="s">
        <v>113</v>
      </c>
      <c r="D23" s="86"/>
      <c r="E23" s="86"/>
      <c r="F23" s="86"/>
      <c r="G23" s="86"/>
      <c r="H23" s="86"/>
      <c r="I23" s="86"/>
      <c r="J23" s="39"/>
      <c r="K23" s="39"/>
      <c r="L23" s="39"/>
      <c r="M23" s="39"/>
      <c r="N23" s="39"/>
      <c r="O23" s="39"/>
      <c r="P23" s="39"/>
    </row>
  </sheetData>
  <sheetProtection/>
  <mergeCells count="4">
    <mergeCell ref="A10:I10"/>
    <mergeCell ref="B13:H13"/>
    <mergeCell ref="I2:N2"/>
    <mergeCell ref="C23:I23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PageLayoutView="0" workbookViewId="0" topLeftCell="A7">
      <selection activeCell="D16" sqref="D16"/>
    </sheetView>
  </sheetViews>
  <sheetFormatPr defaultColWidth="9.00390625" defaultRowHeight="12.75"/>
  <cols>
    <col min="1" max="1" width="48.875" style="1" customWidth="1"/>
    <col min="2" max="2" width="3.875" style="1" customWidth="1"/>
    <col min="3" max="3" width="2.75390625" style="1" customWidth="1"/>
    <col min="4" max="4" width="3.875" style="1" customWidth="1"/>
    <col min="5" max="5" width="7.375" style="1" customWidth="1"/>
    <col min="6" max="6" width="3.375" style="1" customWidth="1"/>
    <col min="7" max="7" width="5.00390625" style="1" customWidth="1"/>
    <col min="8" max="8" width="3.75390625" style="1" customWidth="1"/>
    <col min="9" max="9" width="11.25390625" style="1" customWidth="1"/>
    <col min="10" max="11" width="10.00390625" style="1" bestFit="1" customWidth="1"/>
    <col min="12" max="12" width="9.125" style="1" customWidth="1"/>
    <col min="13" max="13" width="52.375" style="1" customWidth="1"/>
    <col min="14" max="16384" width="9.125" style="1" customWidth="1"/>
  </cols>
  <sheetData>
    <row r="1" spans="1:9" ht="12.75">
      <c r="A1" s="100" t="s">
        <v>86</v>
      </c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0" t="s">
        <v>89</v>
      </c>
      <c r="B2" s="100"/>
      <c r="C2" s="100"/>
      <c r="D2" s="100"/>
      <c r="E2" s="100"/>
      <c r="F2" s="100"/>
      <c r="G2" s="100"/>
      <c r="H2" s="100"/>
      <c r="I2" s="100"/>
    </row>
    <row r="3" spans="1:9" ht="12.75">
      <c r="A3" s="100" t="s">
        <v>88</v>
      </c>
      <c r="B3" s="100"/>
      <c r="C3" s="100"/>
      <c r="D3" s="100"/>
      <c r="E3" s="100"/>
      <c r="F3" s="100"/>
      <c r="G3" s="100"/>
      <c r="H3" s="100"/>
      <c r="I3" s="100"/>
    </row>
    <row r="4" spans="1:9" ht="12.75">
      <c r="A4" s="100" t="s">
        <v>101</v>
      </c>
      <c r="B4" s="100"/>
      <c r="C4" s="100"/>
      <c r="D4" s="100"/>
      <c r="E4" s="100"/>
      <c r="F4" s="100"/>
      <c r="G4" s="100"/>
      <c r="H4" s="100"/>
      <c r="I4" s="100"/>
    </row>
    <row r="5" spans="1:9" ht="12.75">
      <c r="A5" s="100" t="s">
        <v>111</v>
      </c>
      <c r="B5" s="100"/>
      <c r="C5" s="100"/>
      <c r="D5" s="100"/>
      <c r="E5" s="100"/>
      <c r="F5" s="100"/>
      <c r="G5" s="100"/>
      <c r="H5" s="100"/>
      <c r="I5" s="100"/>
    </row>
    <row r="6" spans="1:9" ht="12.75">
      <c r="A6" s="14"/>
      <c r="F6" s="14"/>
      <c r="G6" s="40"/>
      <c r="H6" s="40"/>
      <c r="I6" s="41"/>
    </row>
    <row r="7" spans="1:9" ht="6" customHeight="1">
      <c r="A7" s="101"/>
      <c r="B7" s="101"/>
      <c r="C7" s="101"/>
      <c r="D7" s="101"/>
      <c r="E7" s="101"/>
      <c r="F7" s="101"/>
      <c r="G7" s="101"/>
      <c r="H7" s="101"/>
      <c r="I7" s="101"/>
    </row>
    <row r="8" spans="1:9" ht="27" customHeight="1">
      <c r="A8" s="87" t="s">
        <v>110</v>
      </c>
      <c r="B8" s="87"/>
      <c r="C8" s="87"/>
      <c r="D8" s="87"/>
      <c r="E8" s="87"/>
      <c r="F8" s="87"/>
      <c r="G8" s="87"/>
      <c r="H8" s="87"/>
      <c r="I8" s="87"/>
    </row>
    <row r="9" spans="1:9" ht="12.75">
      <c r="A9" s="15"/>
      <c r="B9" s="15"/>
      <c r="C9" s="15"/>
      <c r="D9" s="15"/>
      <c r="E9" s="15"/>
      <c r="F9" s="15"/>
      <c r="G9" s="15"/>
      <c r="H9" s="15"/>
      <c r="I9" s="14"/>
    </row>
    <row r="10" spans="1:9" ht="12.75">
      <c r="A10" s="14"/>
      <c r="B10" s="14"/>
      <c r="C10" s="14"/>
      <c r="D10" s="14"/>
      <c r="E10" s="14"/>
      <c r="F10" s="14"/>
      <c r="G10" s="14"/>
      <c r="H10" s="14"/>
      <c r="I10" s="16" t="s">
        <v>3</v>
      </c>
    </row>
    <row r="11" spans="1:11" ht="21.75" customHeight="1">
      <c r="A11" s="88" t="s">
        <v>9</v>
      </c>
      <c r="B11" s="91" t="s">
        <v>10</v>
      </c>
      <c r="C11" s="91"/>
      <c r="D11" s="91"/>
      <c r="E11" s="91"/>
      <c r="F11" s="91"/>
      <c r="G11" s="91"/>
      <c r="H11" s="91"/>
      <c r="I11" s="61"/>
      <c r="J11" s="74"/>
      <c r="K11" s="74"/>
    </row>
    <row r="12" spans="1:11" ht="12.75">
      <c r="A12" s="89"/>
      <c r="B12" s="92" t="s">
        <v>11</v>
      </c>
      <c r="C12" s="94" t="s">
        <v>12</v>
      </c>
      <c r="D12" s="95"/>
      <c r="E12" s="95"/>
      <c r="F12" s="96"/>
      <c r="G12" s="92" t="s">
        <v>17</v>
      </c>
      <c r="H12" s="98" t="s">
        <v>47</v>
      </c>
      <c r="I12" s="62"/>
      <c r="J12" s="62"/>
      <c r="K12" s="77"/>
    </row>
    <row r="13" spans="1:11" ht="44.25" customHeight="1">
      <c r="A13" s="90"/>
      <c r="B13" s="93"/>
      <c r="C13" s="18" t="s">
        <v>13</v>
      </c>
      <c r="D13" s="18" t="s">
        <v>14</v>
      </c>
      <c r="E13" s="17" t="s">
        <v>15</v>
      </c>
      <c r="F13" s="19" t="s">
        <v>16</v>
      </c>
      <c r="G13" s="97"/>
      <c r="H13" s="99"/>
      <c r="I13" s="63">
        <v>2021</v>
      </c>
      <c r="J13" s="74">
        <v>2022</v>
      </c>
      <c r="K13" s="78">
        <v>2023</v>
      </c>
    </row>
    <row r="14" spans="1:11" ht="12.75">
      <c r="A14" s="20" t="s">
        <v>18</v>
      </c>
      <c r="B14" s="2" t="s">
        <v>19</v>
      </c>
      <c r="C14" s="4" t="s">
        <v>20</v>
      </c>
      <c r="D14" s="4" t="s">
        <v>4</v>
      </c>
      <c r="E14" s="5" t="s">
        <v>21</v>
      </c>
      <c r="F14" s="4" t="s">
        <v>22</v>
      </c>
      <c r="G14" s="4" t="s">
        <v>2</v>
      </c>
      <c r="H14" s="4" t="s">
        <v>23</v>
      </c>
      <c r="I14" s="60">
        <v>48865</v>
      </c>
      <c r="J14" s="60">
        <v>49065</v>
      </c>
      <c r="K14" s="60">
        <v>49065</v>
      </c>
    </row>
    <row r="15" spans="1:11" ht="12.75" hidden="1">
      <c r="A15" s="22" t="s">
        <v>24</v>
      </c>
      <c r="B15" s="2" t="s">
        <v>19</v>
      </c>
      <c r="C15" s="4" t="s">
        <v>20</v>
      </c>
      <c r="D15" s="4" t="s">
        <v>8</v>
      </c>
      <c r="E15" s="4" t="s">
        <v>25</v>
      </c>
      <c r="F15" s="4" t="s">
        <v>22</v>
      </c>
      <c r="G15" s="4" t="s">
        <v>2</v>
      </c>
      <c r="H15" s="4" t="s">
        <v>23</v>
      </c>
      <c r="I15" s="21"/>
      <c r="J15" s="21"/>
      <c r="K15" s="21"/>
    </row>
    <row r="16" spans="1:11" ht="12.75">
      <c r="A16" s="20" t="s">
        <v>26</v>
      </c>
      <c r="B16" s="2" t="s">
        <v>19</v>
      </c>
      <c r="C16" s="4" t="s">
        <v>20</v>
      </c>
      <c r="D16" s="4" t="s">
        <v>8</v>
      </c>
      <c r="E16" s="5" t="s">
        <v>27</v>
      </c>
      <c r="F16" s="4" t="s">
        <v>22</v>
      </c>
      <c r="G16" s="4" t="s">
        <v>2</v>
      </c>
      <c r="H16" s="4" t="s">
        <v>23</v>
      </c>
      <c r="I16" s="21">
        <v>105</v>
      </c>
      <c r="J16" s="21">
        <v>105</v>
      </c>
      <c r="K16" s="21">
        <v>105</v>
      </c>
    </row>
    <row r="17" spans="1:11" ht="12.75" hidden="1">
      <c r="A17" s="23" t="s">
        <v>28</v>
      </c>
      <c r="B17" s="2" t="s">
        <v>19</v>
      </c>
      <c r="C17" s="4" t="s">
        <v>20</v>
      </c>
      <c r="D17" s="4" t="s">
        <v>8</v>
      </c>
      <c r="E17" s="5" t="s">
        <v>27</v>
      </c>
      <c r="F17" s="4" t="s">
        <v>22</v>
      </c>
      <c r="G17" s="4" t="s">
        <v>2</v>
      </c>
      <c r="H17" s="4" t="s">
        <v>23</v>
      </c>
      <c r="I17" s="21"/>
      <c r="J17" s="21"/>
      <c r="K17" s="21"/>
    </row>
    <row r="18" spans="1:11" ht="12.75">
      <c r="A18" s="23" t="s">
        <v>60</v>
      </c>
      <c r="B18" s="2" t="s">
        <v>19</v>
      </c>
      <c r="C18" s="4" t="s">
        <v>20</v>
      </c>
      <c r="D18" s="4" t="s">
        <v>8</v>
      </c>
      <c r="E18" s="5" t="s">
        <v>25</v>
      </c>
      <c r="F18" s="4" t="s">
        <v>22</v>
      </c>
      <c r="G18" s="4" t="s">
        <v>2</v>
      </c>
      <c r="H18" s="4" t="s">
        <v>23</v>
      </c>
      <c r="I18" s="21">
        <v>2351</v>
      </c>
      <c r="J18" s="21">
        <v>2501</v>
      </c>
      <c r="K18" s="21">
        <v>2501</v>
      </c>
    </row>
    <row r="19" spans="1:11" ht="12.75">
      <c r="A19" s="23" t="s">
        <v>58</v>
      </c>
      <c r="B19" s="2" t="s">
        <v>19</v>
      </c>
      <c r="C19" s="4" t="s">
        <v>20</v>
      </c>
      <c r="D19" s="4" t="s">
        <v>8</v>
      </c>
      <c r="E19" s="5" t="s">
        <v>27</v>
      </c>
      <c r="F19" s="4" t="s">
        <v>22</v>
      </c>
      <c r="G19" s="4" t="s">
        <v>2</v>
      </c>
      <c r="H19" s="4" t="s">
        <v>23</v>
      </c>
      <c r="I19" s="45">
        <v>7573.1</v>
      </c>
      <c r="J19" s="45">
        <v>7573.1</v>
      </c>
      <c r="K19" s="45">
        <v>7573.1</v>
      </c>
    </row>
    <row r="20" spans="1:11" ht="12.75">
      <c r="A20" s="20" t="s">
        <v>29</v>
      </c>
      <c r="B20" s="4" t="s">
        <v>0</v>
      </c>
      <c r="C20" s="4" t="s">
        <v>20</v>
      </c>
      <c r="D20" s="4" t="s">
        <v>7</v>
      </c>
      <c r="E20" s="5" t="s">
        <v>30</v>
      </c>
      <c r="F20" s="4" t="s">
        <v>22</v>
      </c>
      <c r="G20" s="4" t="s">
        <v>2</v>
      </c>
      <c r="H20" s="4" t="s">
        <v>0</v>
      </c>
      <c r="I20" s="21">
        <v>300</v>
      </c>
      <c r="J20" s="21">
        <v>300</v>
      </c>
      <c r="K20" s="21">
        <v>300</v>
      </c>
    </row>
    <row r="21" spans="1:11" ht="12.75">
      <c r="A21" s="24" t="s">
        <v>31</v>
      </c>
      <c r="B21" s="4" t="s">
        <v>0</v>
      </c>
      <c r="C21" s="4" t="s">
        <v>20</v>
      </c>
      <c r="D21" s="4" t="s">
        <v>22</v>
      </c>
      <c r="E21" s="6" t="s">
        <v>30</v>
      </c>
      <c r="F21" s="4" t="s">
        <v>22</v>
      </c>
      <c r="G21" s="4" t="s">
        <v>2</v>
      </c>
      <c r="H21" s="4" t="s">
        <v>0</v>
      </c>
      <c r="I21" s="21">
        <v>2100</v>
      </c>
      <c r="J21" s="21">
        <v>2100</v>
      </c>
      <c r="K21" s="21">
        <v>2100</v>
      </c>
    </row>
    <row r="22" spans="1:11" ht="12.75">
      <c r="A22" s="25" t="s">
        <v>32</v>
      </c>
      <c r="B22" s="7" t="s">
        <v>0</v>
      </c>
      <c r="C22" s="8" t="s">
        <v>33</v>
      </c>
      <c r="D22" s="8" t="s">
        <v>34</v>
      </c>
      <c r="E22" s="9" t="s">
        <v>30</v>
      </c>
      <c r="F22" s="8" t="s">
        <v>22</v>
      </c>
      <c r="G22" s="8" t="s">
        <v>2</v>
      </c>
      <c r="H22" s="8" t="s">
        <v>0</v>
      </c>
      <c r="I22" s="46">
        <f>SUM(I14:I21)</f>
        <v>61294.1</v>
      </c>
      <c r="J22" s="46">
        <f>SUM(J14:J21)</f>
        <v>61644.1</v>
      </c>
      <c r="K22" s="46">
        <f>SUM(K14:K21)</f>
        <v>61644.1</v>
      </c>
    </row>
    <row r="23" spans="1:11" ht="12.75">
      <c r="A23" s="25" t="s">
        <v>35</v>
      </c>
      <c r="B23" s="7" t="s">
        <v>1</v>
      </c>
      <c r="C23" s="7" t="s">
        <v>33</v>
      </c>
      <c r="D23" s="7" t="s">
        <v>36</v>
      </c>
      <c r="E23" s="10" t="s">
        <v>30</v>
      </c>
      <c r="F23" s="7" t="s">
        <v>22</v>
      </c>
      <c r="G23" s="7" t="s">
        <v>2</v>
      </c>
      <c r="H23" s="7" t="s">
        <v>0</v>
      </c>
      <c r="I23" s="64">
        <f>I24+I29+I37</f>
        <v>536746.0560000001</v>
      </c>
      <c r="J23" s="64">
        <f>J24+J29+J37</f>
        <v>498436.94600000005</v>
      </c>
      <c r="K23" s="64">
        <f>K24+K29+K37</f>
        <v>498653.619</v>
      </c>
    </row>
    <row r="24" spans="1:11" ht="12.75">
      <c r="A24" s="27" t="s">
        <v>37</v>
      </c>
      <c r="B24" s="7" t="s">
        <v>1</v>
      </c>
      <c r="C24" s="8" t="s">
        <v>38</v>
      </c>
      <c r="D24" s="8" t="s">
        <v>5</v>
      </c>
      <c r="E24" s="9" t="s">
        <v>30</v>
      </c>
      <c r="F24" s="8" t="s">
        <v>8</v>
      </c>
      <c r="G24" s="8" t="s">
        <v>2</v>
      </c>
      <c r="H24" s="8" t="s">
        <v>95</v>
      </c>
      <c r="I24" s="73">
        <f>I25+I26+I27+I28</f>
        <v>119908.1</v>
      </c>
      <c r="J24" s="73">
        <f>J25+J26+J27+J28</f>
        <v>95445.7</v>
      </c>
      <c r="K24" s="73">
        <f>K25+K26+K27+K28</f>
        <v>95445.7</v>
      </c>
    </row>
    <row r="25" spans="1:11" ht="12.75">
      <c r="A25" s="69" t="s">
        <v>90</v>
      </c>
      <c r="B25" s="7" t="s">
        <v>1</v>
      </c>
      <c r="C25" s="8" t="s">
        <v>38</v>
      </c>
      <c r="D25" s="8" t="s">
        <v>5</v>
      </c>
      <c r="E25" s="9" t="s">
        <v>91</v>
      </c>
      <c r="F25" s="8" t="s">
        <v>8</v>
      </c>
      <c r="G25" s="8" t="s">
        <v>2</v>
      </c>
      <c r="H25" s="8" t="s">
        <v>95</v>
      </c>
      <c r="I25" s="26">
        <v>111105</v>
      </c>
      <c r="J25" s="35">
        <v>88884</v>
      </c>
      <c r="K25" s="35">
        <v>88884</v>
      </c>
    </row>
    <row r="26" spans="1:13" ht="35.25" customHeight="1">
      <c r="A26" s="69" t="s">
        <v>94</v>
      </c>
      <c r="B26" s="7" t="s">
        <v>1</v>
      </c>
      <c r="C26" s="8"/>
      <c r="D26" s="8"/>
      <c r="E26" s="9"/>
      <c r="F26" s="8"/>
      <c r="G26" s="8"/>
      <c r="H26" s="8" t="s">
        <v>95</v>
      </c>
      <c r="I26" s="73">
        <v>6561.7</v>
      </c>
      <c r="J26" s="35">
        <v>6561.7</v>
      </c>
      <c r="K26" s="35">
        <v>6561.7</v>
      </c>
      <c r="M26" s="70"/>
    </row>
    <row r="27" spans="1:13" ht="59.25" customHeight="1">
      <c r="A27" s="29" t="s">
        <v>103</v>
      </c>
      <c r="B27" s="7"/>
      <c r="C27" s="8"/>
      <c r="D27" s="8"/>
      <c r="E27" s="9"/>
      <c r="F27" s="8"/>
      <c r="G27" s="8"/>
      <c r="H27" s="8"/>
      <c r="I27" s="73">
        <v>1905.1</v>
      </c>
      <c r="J27" s="35">
        <v>0</v>
      </c>
      <c r="K27" s="35">
        <v>0</v>
      </c>
      <c r="M27" s="70"/>
    </row>
    <row r="28" spans="1:13" ht="47.25" customHeight="1">
      <c r="A28" s="29" t="s">
        <v>102</v>
      </c>
      <c r="B28" s="7"/>
      <c r="C28" s="8"/>
      <c r="D28" s="8"/>
      <c r="E28" s="9"/>
      <c r="F28" s="8"/>
      <c r="G28" s="8"/>
      <c r="H28" s="8"/>
      <c r="I28" s="73">
        <v>336.3</v>
      </c>
      <c r="J28" s="35">
        <v>0</v>
      </c>
      <c r="K28" s="35">
        <v>0</v>
      </c>
      <c r="M28" s="70"/>
    </row>
    <row r="29" spans="1:11" ht="12.75">
      <c r="A29" s="27" t="s">
        <v>75</v>
      </c>
      <c r="B29" s="4"/>
      <c r="C29" s="3"/>
      <c r="D29" s="3"/>
      <c r="E29" s="12"/>
      <c r="F29" s="3"/>
      <c r="G29" s="3"/>
      <c r="H29" s="3"/>
      <c r="I29" s="71">
        <f>I30+I31+I35+I36</f>
        <v>14748.824999999999</v>
      </c>
      <c r="J29" s="71">
        <f>J30+J31+J35+J36</f>
        <v>14800.979</v>
      </c>
      <c r="K29" s="71">
        <f>K30+K31+K35+K36</f>
        <v>14800.979</v>
      </c>
    </row>
    <row r="30" spans="1:11" ht="22.5">
      <c r="A30" s="27" t="s">
        <v>96</v>
      </c>
      <c r="B30" s="4"/>
      <c r="C30" s="3"/>
      <c r="D30" s="3"/>
      <c r="E30" s="12"/>
      <c r="F30" s="3"/>
      <c r="G30" s="3"/>
      <c r="H30" s="3"/>
      <c r="I30" s="72">
        <v>1047.693</v>
      </c>
      <c r="J30" s="79">
        <v>1099.847</v>
      </c>
      <c r="K30" s="79">
        <v>1099.847</v>
      </c>
    </row>
    <row r="31" spans="1:11" ht="12.75">
      <c r="A31" s="28" t="s">
        <v>41</v>
      </c>
      <c r="B31" s="4"/>
      <c r="C31" s="3"/>
      <c r="D31" s="3"/>
      <c r="E31" s="12"/>
      <c r="F31" s="3"/>
      <c r="G31" s="3"/>
      <c r="H31" s="3"/>
      <c r="I31" s="35">
        <v>13042.532</v>
      </c>
      <c r="J31" s="35">
        <v>13042.532</v>
      </c>
      <c r="K31" s="35">
        <v>13042.532</v>
      </c>
    </row>
    <row r="32" spans="1:11" ht="12.75" hidden="1">
      <c r="A32" s="66" t="s">
        <v>84</v>
      </c>
      <c r="B32" s="4"/>
      <c r="C32" s="3"/>
      <c r="D32" s="3"/>
      <c r="E32" s="12"/>
      <c r="F32" s="3"/>
      <c r="G32" s="3"/>
      <c r="H32" s="3"/>
      <c r="I32" s="21"/>
      <c r="J32" s="74"/>
      <c r="K32" s="74"/>
    </row>
    <row r="33" spans="1:11" ht="12.75" hidden="1">
      <c r="A33" s="28" t="s">
        <v>82</v>
      </c>
      <c r="B33" s="4"/>
      <c r="C33" s="3"/>
      <c r="D33" s="3"/>
      <c r="E33" s="12"/>
      <c r="F33" s="3"/>
      <c r="G33" s="3"/>
      <c r="H33" s="3"/>
      <c r="I33" s="21"/>
      <c r="J33" s="74"/>
      <c r="K33" s="74"/>
    </row>
    <row r="34" spans="1:11" ht="12.75" hidden="1">
      <c r="A34" s="28" t="s">
        <v>83</v>
      </c>
      <c r="B34" s="4"/>
      <c r="C34" s="3"/>
      <c r="D34" s="3"/>
      <c r="E34" s="12"/>
      <c r="F34" s="3"/>
      <c r="G34" s="3"/>
      <c r="H34" s="3"/>
      <c r="I34" s="21"/>
      <c r="J34" s="74"/>
      <c r="K34" s="74"/>
    </row>
    <row r="35" spans="1:11" ht="47.25" customHeight="1">
      <c r="A35" s="28" t="s">
        <v>104</v>
      </c>
      <c r="B35" s="4"/>
      <c r="C35" s="3"/>
      <c r="D35" s="3"/>
      <c r="E35" s="12"/>
      <c r="F35" s="3"/>
      <c r="G35" s="3"/>
      <c r="H35" s="3"/>
      <c r="I35" s="35">
        <v>356.2</v>
      </c>
      <c r="J35" s="35">
        <v>356.2</v>
      </c>
      <c r="K35" s="35">
        <v>356.2</v>
      </c>
    </row>
    <row r="36" spans="1:11" ht="39" customHeight="1">
      <c r="A36" s="28" t="s">
        <v>105</v>
      </c>
      <c r="B36" s="4"/>
      <c r="C36" s="3"/>
      <c r="D36" s="3"/>
      <c r="E36" s="12"/>
      <c r="F36" s="3"/>
      <c r="G36" s="3"/>
      <c r="H36" s="3"/>
      <c r="I36" s="35">
        <v>302.4</v>
      </c>
      <c r="J36" s="35">
        <v>302.4</v>
      </c>
      <c r="K36" s="35">
        <v>302.4</v>
      </c>
    </row>
    <row r="37" spans="1:11" ht="12.75">
      <c r="A37" s="27" t="s">
        <v>42</v>
      </c>
      <c r="B37" s="7" t="s">
        <v>1</v>
      </c>
      <c r="C37" s="8" t="s">
        <v>38</v>
      </c>
      <c r="D37" s="8" t="s">
        <v>5</v>
      </c>
      <c r="E37" s="9" t="s">
        <v>27</v>
      </c>
      <c r="F37" s="8" t="s">
        <v>22</v>
      </c>
      <c r="G37" s="8" t="s">
        <v>40</v>
      </c>
      <c r="H37" s="8" t="s">
        <v>95</v>
      </c>
      <c r="I37" s="76">
        <f>I39+I40+I41+I42+I43+I44+I45+I46+I47+I48+I49+I50+I51+I53+I54</f>
        <v>402089.13100000005</v>
      </c>
      <c r="J37" s="76">
        <f>J39+J40+J41+J42+J43+J44+J45+J46+J47+J48+J49+J50+J51+J53+J54</f>
        <v>388190.26700000005</v>
      </c>
      <c r="K37" s="76">
        <f>K39+K40+K41+K42+K43+K44+K45+K46+K47+K48+K49+K50+K51+K53+K54</f>
        <v>388406.94</v>
      </c>
    </row>
    <row r="38" spans="1:11" ht="12.75">
      <c r="A38" s="27" t="s">
        <v>84</v>
      </c>
      <c r="B38" s="7"/>
      <c r="C38" s="8"/>
      <c r="D38" s="8"/>
      <c r="E38" s="9"/>
      <c r="F38" s="8"/>
      <c r="G38" s="8"/>
      <c r="H38" s="8"/>
      <c r="I38" s="64"/>
      <c r="J38" s="74"/>
      <c r="K38" s="80"/>
    </row>
    <row r="39" spans="1:11" ht="12.75">
      <c r="A39" s="27" t="s">
        <v>106</v>
      </c>
      <c r="B39" s="7" t="s">
        <v>1</v>
      </c>
      <c r="C39" s="3" t="s">
        <v>38</v>
      </c>
      <c r="D39" s="3" t="s">
        <v>5</v>
      </c>
      <c r="E39" s="12" t="s">
        <v>93</v>
      </c>
      <c r="F39" s="3" t="s">
        <v>8</v>
      </c>
      <c r="G39" s="3" t="s">
        <v>2</v>
      </c>
      <c r="H39" s="3" t="s">
        <v>95</v>
      </c>
      <c r="I39" s="72">
        <v>279156</v>
      </c>
      <c r="J39" s="72">
        <v>279156</v>
      </c>
      <c r="K39" s="72">
        <v>279156</v>
      </c>
    </row>
    <row r="40" spans="1:11" ht="12.75">
      <c r="A40" s="27" t="s">
        <v>59</v>
      </c>
      <c r="B40" s="7" t="s">
        <v>1</v>
      </c>
      <c r="C40" s="3" t="s">
        <v>38</v>
      </c>
      <c r="D40" s="3" t="s">
        <v>5</v>
      </c>
      <c r="E40" s="74"/>
      <c r="F40" s="3" t="s">
        <v>8</v>
      </c>
      <c r="G40" s="3" t="s">
        <v>2</v>
      </c>
      <c r="H40" s="3" t="s">
        <v>95</v>
      </c>
      <c r="I40" s="72">
        <v>39382</v>
      </c>
      <c r="J40" s="72">
        <v>37927</v>
      </c>
      <c r="K40" s="72">
        <v>37927</v>
      </c>
    </row>
    <row r="41" spans="1:11" ht="21.75" customHeight="1">
      <c r="A41" s="28" t="s">
        <v>77</v>
      </c>
      <c r="B41" s="7" t="s">
        <v>1</v>
      </c>
      <c r="C41" s="3" t="s">
        <v>38</v>
      </c>
      <c r="D41" s="3" t="s">
        <v>5</v>
      </c>
      <c r="E41" s="12" t="s">
        <v>93</v>
      </c>
      <c r="F41" s="3" t="s">
        <v>8</v>
      </c>
      <c r="G41" s="3" t="s">
        <v>2</v>
      </c>
      <c r="H41" s="3" t="s">
        <v>95</v>
      </c>
      <c r="I41" s="72">
        <v>202</v>
      </c>
      <c r="J41" s="72">
        <v>202</v>
      </c>
      <c r="K41" s="72">
        <v>202</v>
      </c>
    </row>
    <row r="42" spans="1:11" ht="21.75" customHeight="1">
      <c r="A42" s="28" t="s">
        <v>49</v>
      </c>
      <c r="B42" s="7" t="s">
        <v>1</v>
      </c>
      <c r="C42" s="3" t="s">
        <v>38</v>
      </c>
      <c r="D42" s="3" t="s">
        <v>5</v>
      </c>
      <c r="E42" s="12" t="s">
        <v>93</v>
      </c>
      <c r="F42" s="3" t="s">
        <v>8</v>
      </c>
      <c r="G42" s="3" t="s">
        <v>2</v>
      </c>
      <c r="H42" s="3" t="s">
        <v>95</v>
      </c>
      <c r="I42" s="72">
        <v>370</v>
      </c>
      <c r="J42" s="72">
        <v>372</v>
      </c>
      <c r="K42" s="72">
        <v>383</v>
      </c>
    </row>
    <row r="43" spans="1:11" ht="21.75" customHeight="1">
      <c r="A43" s="28" t="s">
        <v>51</v>
      </c>
      <c r="B43" s="7" t="s">
        <v>1</v>
      </c>
      <c r="C43" s="3" t="s">
        <v>38</v>
      </c>
      <c r="D43" s="3" t="s">
        <v>5</v>
      </c>
      <c r="E43" s="12" t="s">
        <v>93</v>
      </c>
      <c r="F43" s="3" t="s">
        <v>8</v>
      </c>
      <c r="G43" s="3" t="s">
        <v>2</v>
      </c>
      <c r="H43" s="3" t="s">
        <v>95</v>
      </c>
      <c r="I43" s="72">
        <v>370</v>
      </c>
      <c r="J43" s="72">
        <v>372</v>
      </c>
      <c r="K43" s="72">
        <v>383</v>
      </c>
    </row>
    <row r="44" spans="1:11" ht="12.75">
      <c r="A44" s="28" t="s">
        <v>50</v>
      </c>
      <c r="B44" s="7" t="s">
        <v>1</v>
      </c>
      <c r="C44" s="3" t="s">
        <v>38</v>
      </c>
      <c r="D44" s="3" t="s">
        <v>5</v>
      </c>
      <c r="E44" s="12" t="s">
        <v>93</v>
      </c>
      <c r="F44" s="3" t="s">
        <v>8</v>
      </c>
      <c r="G44" s="3" t="s">
        <v>2</v>
      </c>
      <c r="H44" s="3" t="s">
        <v>95</v>
      </c>
      <c r="I44" s="35">
        <v>370</v>
      </c>
      <c r="J44" s="72">
        <v>372</v>
      </c>
      <c r="K44" s="72">
        <v>387</v>
      </c>
    </row>
    <row r="45" spans="1:11" ht="22.5">
      <c r="A45" s="28" t="s">
        <v>97</v>
      </c>
      <c r="B45" s="7" t="s">
        <v>1</v>
      </c>
      <c r="C45" s="3" t="s">
        <v>38</v>
      </c>
      <c r="D45" s="3" t="s">
        <v>5</v>
      </c>
      <c r="E45" s="12" t="s">
        <v>98</v>
      </c>
      <c r="F45" s="3" t="s">
        <v>8</v>
      </c>
      <c r="G45" s="3" t="s">
        <v>2</v>
      </c>
      <c r="H45" s="3" t="s">
        <v>95</v>
      </c>
      <c r="I45" s="35">
        <v>411.2</v>
      </c>
      <c r="J45" s="35">
        <v>0</v>
      </c>
      <c r="K45" s="35">
        <v>0</v>
      </c>
    </row>
    <row r="46" spans="1:11" ht="12.75">
      <c r="A46" s="29" t="s">
        <v>48</v>
      </c>
      <c r="B46" s="7" t="s">
        <v>1</v>
      </c>
      <c r="C46" s="3" t="s">
        <v>38</v>
      </c>
      <c r="D46" s="3" t="s">
        <v>5</v>
      </c>
      <c r="E46" s="12" t="s">
        <v>92</v>
      </c>
      <c r="F46" s="3" t="s">
        <v>8</v>
      </c>
      <c r="G46" s="3" t="s">
        <v>2</v>
      </c>
      <c r="H46" s="3" t="s">
        <v>95</v>
      </c>
      <c r="I46" s="35">
        <v>2447</v>
      </c>
      <c r="J46" s="35">
        <v>2490</v>
      </c>
      <c r="K46" s="35">
        <v>2589</v>
      </c>
    </row>
    <row r="47" spans="1:11" ht="33.75">
      <c r="A47" s="28" t="s">
        <v>85</v>
      </c>
      <c r="B47" s="7"/>
      <c r="C47" s="3"/>
      <c r="D47" s="3"/>
      <c r="E47" s="12"/>
      <c r="F47" s="3"/>
      <c r="G47" s="3"/>
      <c r="H47" s="3" t="s">
        <v>95</v>
      </c>
      <c r="I47" s="35">
        <v>1.2</v>
      </c>
      <c r="J47" s="35">
        <v>14.2</v>
      </c>
      <c r="K47" s="35">
        <v>0.48</v>
      </c>
    </row>
    <row r="48" spans="1:11" ht="33.75">
      <c r="A48" s="28" t="s">
        <v>76</v>
      </c>
      <c r="B48" s="7" t="s">
        <v>1</v>
      </c>
      <c r="C48" s="3" t="s">
        <v>38</v>
      </c>
      <c r="D48" s="3" t="s">
        <v>5</v>
      </c>
      <c r="E48" s="12" t="s">
        <v>81</v>
      </c>
      <c r="F48" s="3" t="s">
        <v>8</v>
      </c>
      <c r="G48" s="3" t="s">
        <v>2</v>
      </c>
      <c r="H48" s="3" t="s">
        <v>95</v>
      </c>
      <c r="I48" s="35">
        <v>467</v>
      </c>
      <c r="J48" s="35">
        <v>467</v>
      </c>
      <c r="K48" s="35">
        <v>467</v>
      </c>
    </row>
    <row r="49" spans="1:11" ht="22.5">
      <c r="A49" s="28" t="s">
        <v>78</v>
      </c>
      <c r="B49" s="7" t="s">
        <v>1</v>
      </c>
      <c r="C49" s="3" t="s">
        <v>38</v>
      </c>
      <c r="D49" s="3" t="s">
        <v>5</v>
      </c>
      <c r="E49" s="12" t="s">
        <v>80</v>
      </c>
      <c r="F49" s="3" t="s">
        <v>8</v>
      </c>
      <c r="G49" s="3" t="s">
        <v>2</v>
      </c>
      <c r="H49" s="3" t="s">
        <v>95</v>
      </c>
      <c r="I49" s="35">
        <v>108.025</v>
      </c>
      <c r="J49" s="35">
        <v>113.117</v>
      </c>
      <c r="K49" s="35">
        <v>116.51</v>
      </c>
    </row>
    <row r="50" spans="1:11" ht="12.75">
      <c r="A50" s="28" t="s">
        <v>79</v>
      </c>
      <c r="B50" s="7" t="s">
        <v>1</v>
      </c>
      <c r="C50" s="3" t="s">
        <v>38</v>
      </c>
      <c r="D50" s="3" t="s">
        <v>5</v>
      </c>
      <c r="E50" s="12" t="s">
        <v>44</v>
      </c>
      <c r="F50" s="3" t="s">
        <v>8</v>
      </c>
      <c r="G50" s="3" t="s">
        <v>2</v>
      </c>
      <c r="H50" s="3" t="s">
        <v>95</v>
      </c>
      <c r="I50" s="35">
        <v>2183</v>
      </c>
      <c r="J50" s="35">
        <v>2270</v>
      </c>
      <c r="K50" s="35">
        <v>2361</v>
      </c>
    </row>
    <row r="51" spans="1:11" ht="12.75">
      <c r="A51" s="28" t="s">
        <v>108</v>
      </c>
      <c r="B51" s="7"/>
      <c r="C51" s="3"/>
      <c r="D51" s="3"/>
      <c r="E51" s="12"/>
      <c r="F51" s="3"/>
      <c r="G51" s="3"/>
      <c r="H51" s="3"/>
      <c r="I51" s="35">
        <v>2010.756</v>
      </c>
      <c r="J51" s="35">
        <v>0</v>
      </c>
      <c r="K51" s="35">
        <v>0</v>
      </c>
    </row>
    <row r="52" spans="1:11" ht="12.75">
      <c r="A52" s="29" t="s">
        <v>52</v>
      </c>
      <c r="B52" s="7" t="s">
        <v>1</v>
      </c>
      <c r="C52" s="3" t="s">
        <v>38</v>
      </c>
      <c r="D52" s="3" t="s">
        <v>5</v>
      </c>
      <c r="E52" s="12" t="s">
        <v>93</v>
      </c>
      <c r="F52" s="3" t="s">
        <v>8</v>
      </c>
      <c r="G52" s="3" t="s">
        <v>2</v>
      </c>
      <c r="H52" s="3" t="s">
        <v>95</v>
      </c>
      <c r="I52" s="44">
        <f>I53</f>
        <v>50882</v>
      </c>
      <c r="J52" s="44">
        <f>J53</f>
        <v>40706</v>
      </c>
      <c r="K52" s="44">
        <f>K53</f>
        <v>40706</v>
      </c>
    </row>
    <row r="53" spans="1:11" ht="12.75">
      <c r="A53" s="28" t="s">
        <v>107</v>
      </c>
      <c r="B53" s="4"/>
      <c r="C53" s="3"/>
      <c r="D53" s="3"/>
      <c r="E53" s="11"/>
      <c r="F53" s="3"/>
      <c r="G53" s="3"/>
      <c r="H53" s="3"/>
      <c r="I53" s="21">
        <v>50882</v>
      </c>
      <c r="J53" s="35">
        <v>40706</v>
      </c>
      <c r="K53" s="35">
        <v>40706</v>
      </c>
    </row>
    <row r="54" spans="1:11" ht="33.75">
      <c r="A54" s="30" t="s">
        <v>109</v>
      </c>
      <c r="B54" s="4"/>
      <c r="C54" s="3"/>
      <c r="D54" s="3"/>
      <c r="E54" s="11"/>
      <c r="F54" s="3"/>
      <c r="G54" s="3"/>
      <c r="H54" s="3"/>
      <c r="I54" s="35">
        <v>23728.95</v>
      </c>
      <c r="J54" s="35">
        <v>23728.95</v>
      </c>
      <c r="K54" s="35">
        <v>23728.95</v>
      </c>
    </row>
    <row r="55" spans="1:11" ht="22.5" hidden="1">
      <c r="A55" s="29" t="s">
        <v>43</v>
      </c>
      <c r="B55" s="7" t="s">
        <v>1</v>
      </c>
      <c r="C55" s="3" t="s">
        <v>38</v>
      </c>
      <c r="D55" s="3" t="s">
        <v>5</v>
      </c>
      <c r="E55" s="11" t="s">
        <v>44</v>
      </c>
      <c r="F55" s="3" t="s">
        <v>8</v>
      </c>
      <c r="G55" s="3" t="s">
        <v>2</v>
      </c>
      <c r="H55" s="3" t="s">
        <v>39</v>
      </c>
      <c r="I55" s="21"/>
      <c r="J55" s="74"/>
      <c r="K55" s="74"/>
    </row>
    <row r="56" spans="1:11" s="43" customFormat="1" ht="12.75" hidden="1">
      <c r="A56" s="27" t="s">
        <v>56</v>
      </c>
      <c r="B56" s="7" t="s">
        <v>1</v>
      </c>
      <c r="C56" s="8" t="s">
        <v>38</v>
      </c>
      <c r="D56" s="8" t="s">
        <v>5</v>
      </c>
      <c r="E56" s="42" t="s">
        <v>53</v>
      </c>
      <c r="F56" s="8" t="s">
        <v>8</v>
      </c>
      <c r="G56" s="8" t="s">
        <v>2</v>
      </c>
      <c r="H56" s="8" t="s">
        <v>39</v>
      </c>
      <c r="I56" s="26">
        <f>I57</f>
        <v>0</v>
      </c>
      <c r="J56" s="74"/>
      <c r="K56" s="81"/>
    </row>
    <row r="57" spans="1:11" ht="12.75" hidden="1">
      <c r="A57" s="31" t="s">
        <v>57</v>
      </c>
      <c r="B57" s="7"/>
      <c r="C57" s="3"/>
      <c r="D57" s="3"/>
      <c r="E57" s="11"/>
      <c r="F57" s="3"/>
      <c r="G57" s="3"/>
      <c r="H57" s="3"/>
      <c r="I57" s="21"/>
      <c r="J57" s="74"/>
      <c r="K57" s="74"/>
    </row>
    <row r="58" spans="1:11" ht="12.75">
      <c r="A58" s="32" t="s">
        <v>45</v>
      </c>
      <c r="B58" s="7" t="s">
        <v>0</v>
      </c>
      <c r="C58" s="7" t="s">
        <v>33</v>
      </c>
      <c r="D58" s="7" t="s">
        <v>46</v>
      </c>
      <c r="E58" s="10" t="s">
        <v>30</v>
      </c>
      <c r="F58" s="7" t="s">
        <v>22</v>
      </c>
      <c r="G58" s="7" t="s">
        <v>2</v>
      </c>
      <c r="H58" s="7" t="s">
        <v>0</v>
      </c>
      <c r="I58" s="76">
        <f>I22+I23</f>
        <v>598040.1560000001</v>
      </c>
      <c r="J58" s="76">
        <f>J22+J23</f>
        <v>560081.0460000001</v>
      </c>
      <c r="K58" s="76">
        <f>K22+K23</f>
        <v>560297.719</v>
      </c>
    </row>
    <row r="59" spans="1:11" ht="12.75">
      <c r="A59" s="75"/>
      <c r="B59" s="75"/>
      <c r="C59" s="75"/>
      <c r="D59" s="75"/>
      <c r="E59" s="75"/>
      <c r="F59" s="75"/>
      <c r="G59" s="75"/>
      <c r="H59" s="20"/>
      <c r="I59" s="35"/>
      <c r="J59" s="74"/>
      <c r="K59" s="74"/>
    </row>
    <row r="60" spans="1:9" ht="12.75">
      <c r="A60" s="33"/>
      <c r="B60" s="34"/>
      <c r="C60" s="34"/>
      <c r="D60" s="34"/>
      <c r="E60" s="34"/>
      <c r="F60" s="34"/>
      <c r="G60" s="14"/>
      <c r="H60" s="14"/>
      <c r="I60" s="65"/>
    </row>
    <row r="61" spans="1:8" ht="12.75">
      <c r="A61" t="s">
        <v>112</v>
      </c>
      <c r="B61" s="34"/>
      <c r="C61" s="34"/>
      <c r="D61" s="34"/>
      <c r="E61" s="68"/>
      <c r="F61" s="68"/>
      <c r="G61" s="68"/>
      <c r="H61" s="68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2.7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2.7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2.75">
      <c r="A67" s="14"/>
      <c r="B67" s="14"/>
      <c r="C67" s="14"/>
      <c r="D67" s="14"/>
      <c r="E67" s="14"/>
      <c r="F67" s="14"/>
      <c r="G67" s="14"/>
      <c r="H67" s="14"/>
      <c r="I67" s="14"/>
    </row>
  </sheetData>
  <sheetProtection/>
  <mergeCells count="13">
    <mergeCell ref="A1:I1"/>
    <mergeCell ref="A2:I2"/>
    <mergeCell ref="A3:I3"/>
    <mergeCell ref="A4:I4"/>
    <mergeCell ref="A5:I5"/>
    <mergeCell ref="A7:I7"/>
    <mergeCell ref="A8:I8"/>
    <mergeCell ref="A11:A13"/>
    <mergeCell ref="B11:H11"/>
    <mergeCell ref="B12:B13"/>
    <mergeCell ref="C12:F12"/>
    <mergeCell ref="G12:G13"/>
    <mergeCell ref="H12:H13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Асад</dc:creator>
  <cp:keywords/>
  <dc:description/>
  <cp:lastModifiedBy>111</cp:lastModifiedBy>
  <cp:lastPrinted>2020-12-26T12:22:12Z</cp:lastPrinted>
  <dcterms:created xsi:type="dcterms:W3CDTF">2005-01-25T08:24:16Z</dcterms:created>
  <dcterms:modified xsi:type="dcterms:W3CDTF">2021-02-02T05:46:50Z</dcterms:modified>
  <cp:category/>
  <cp:version/>
  <cp:contentType/>
  <cp:contentStatus/>
</cp:coreProperties>
</file>